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274E96FD-FDBC-4E0B-A8F7-7E2EE6232856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l="1"/>
  <c r="E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<sst xmlns="http://schemas.openxmlformats.org/spreadsheetml/2006/main" count="42" uniqueCount="42">
  <si>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</si>
  <si>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</si>
  <si>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</si>
  <si>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</si>
  <si>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</si>
  <si>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</si>
  <si>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</si>
  <si>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</si>
  <si>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</si>
  <si>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</si>
  <si>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</si>
  <si>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</si>
  <si>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</si>
  <si>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</si>
  <si>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</si>
  <si>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</si>
  <si>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</si>
  <si>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</si>
  <si>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</si>
  <si>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</si>
  <si>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</si>
  <si>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</si>
  <si>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</si>
  <si>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</si>
  <si>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</si>
  <si>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</si>
  <si>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</si>
  <si>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</si>
  <si>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</si>
  <si>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</si>
  <si>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</si>
  <si>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</si>
  <si>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</si>
  <si>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</si>
  <si>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</si>
  <si>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</si>
  <si>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</si>
  <si>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</si>
  <si>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</si>
  <si>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</si>
  <si>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 xml:space="preserve">        LIC. LUIS ABRAHAM VILLEGAS ESCANDÓN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</si>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</sst>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1</xdr:row>
      <xdr:rowOff>47625</xdr:rowOff>
    </xdr:from>
    <xdr:to>
      <xdr:col>1</xdr:col>
      <xdr:colOff>1676400</xdr:colOff>
      <xdr:row>3</xdr:row>
      <xdr:rowOff>175902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6C91D-83CF-E6FA-EB17-40FC5D37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09550"/>
          <a:ext cx="1476374" cy="623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K27" sqref="K27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4662091659.5498981</v>
      </c>
      <c r="D8" s="7">
        <f>SUM(D10,D19)</f>
        <v>235510468846.73993</v>
      </c>
      <c r="E8" s="7">
        <f>SUM(E10,E19)</f>
        <v>233509241227.79996</v>
      </c>
      <c r="F8" s="7">
        <f>C8+D8-E8</f>
        <v>6663319278.4898682</v>
      </c>
      <c r="G8" s="7">
        <f>F8-C8</f>
        <v>2001227618.93997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464224881.24989808</v>
      </c>
      <c r="D10" s="7">
        <f>SUM(D11:D17)</f>
        <v>231999743539.74994</v>
      </c>
      <c r="E10" s="7">
        <f>SUM(E11:E17)</f>
        <v>231898063030.99997</v>
      </c>
      <c r="F10" s="7">
        <f t="shared" ref="F10:F17" si="0">C10+D10-E10</f>
        <v>565905389.99987793</v>
      </c>
      <c r="G10" s="7">
        <f t="shared" ref="G10:G17" si="1">F10-C10</f>
        <v>101680508.74997985</v>
      </c>
    </row>
    <row r="11" spans="2:7" x14ac:dyDescent="0.2">
      <c r="B11" s="3" t="s">
        <v>6</v>
      </c>
      <c r="C11" s="8">
        <v>360116811.73989868</v>
      </c>
      <c r="D11" s="8">
        <v>229994145947.01996</v>
      </c>
      <c r="E11" s="8">
        <v>230039276817.24997</v>
      </c>
      <c r="F11" s="12">
        <f t="shared" si="0"/>
        <v>314985941.5098877</v>
      </c>
      <c r="G11" s="12">
        <f t="shared" si="1"/>
        <v>-45130870.230010986</v>
      </c>
    </row>
    <row r="12" spans="2:7" x14ac:dyDescent="0.2">
      <c r="B12" s="3" t="s">
        <v>7</v>
      </c>
      <c r="C12" s="8">
        <v>54739422.14999938</v>
      </c>
      <c r="D12" s="8">
        <v>1712545181.6200001</v>
      </c>
      <c r="E12" s="8">
        <v>1638498103.8499999</v>
      </c>
      <c r="F12" s="12">
        <f t="shared" si="0"/>
        <v>128786499.9199996</v>
      </c>
      <c r="G12" s="12">
        <f t="shared" si="1"/>
        <v>74047077.770000219</v>
      </c>
    </row>
    <row r="13" spans="2:7" x14ac:dyDescent="0.2">
      <c r="B13" s="3" t="s">
        <v>8</v>
      </c>
      <c r="C13" s="8">
        <v>35673567.480000019</v>
      </c>
      <c r="D13" s="8">
        <v>271534178.08000004</v>
      </c>
      <c r="E13" s="8">
        <v>202622668.72000003</v>
      </c>
      <c r="F13" s="12">
        <f t="shared" si="0"/>
        <v>104585076.84000003</v>
      </c>
      <c r="G13" s="12">
        <f t="shared" si="1"/>
        <v>68911509.360000014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13695079.880000018</v>
      </c>
      <c r="D15" s="8">
        <v>21518233.030000001</v>
      </c>
      <c r="E15" s="8">
        <v>17665441.18</v>
      </c>
      <c r="F15" s="12">
        <f t="shared" si="0"/>
        <v>17547871.730000019</v>
      </c>
      <c r="G15" s="12">
        <f t="shared" si="1"/>
        <v>3852791.8500000015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4197866778.3000002</v>
      </c>
      <c r="D19" s="7">
        <f>SUM(D20:D28)</f>
        <v>3510725306.9900002</v>
      </c>
      <c r="E19" s="7">
        <f>SUM(E20:E28)</f>
        <v>1611178196.8</v>
      </c>
      <c r="F19" s="7">
        <f t="shared" ref="F19:F28" si="2">C19+D19-E19</f>
        <v>6097413888.4900007</v>
      </c>
      <c r="G19" s="7">
        <f t="shared" ref="G19:G28" si="3">F19-C19</f>
        <v>1899547110.1900005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3799096426.2299995</v>
      </c>
      <c r="D22" s="8">
        <v>2454740350.27</v>
      </c>
      <c r="E22" s="8">
        <v>993824623.17999995</v>
      </c>
      <c r="F22" s="12">
        <f t="shared" si="2"/>
        <v>5260012153.3199997</v>
      </c>
      <c r="G22" s="12">
        <f t="shared" si="3"/>
        <v>1460915727.0900002</v>
      </c>
    </row>
    <row r="23" spans="1:7" x14ac:dyDescent="0.2">
      <c r="B23" s="3" t="s">
        <v>18</v>
      </c>
      <c r="C23" s="8">
        <v>1344755043.8600001</v>
      </c>
      <c r="D23" s="8">
        <v>228738619</v>
      </c>
      <c r="E23" s="8">
        <v>284305087.94</v>
      </c>
      <c r="F23" s="12">
        <f t="shared" si="2"/>
        <v>1289188574.9200001</v>
      </c>
      <c r="G23" s="12">
        <f t="shared" si="3"/>
        <v>-55566468.940000057</v>
      </c>
    </row>
    <row r="24" spans="1:7" x14ac:dyDescent="0.2">
      <c r="B24" s="3" t="s">
        <v>19</v>
      </c>
      <c r="C24" s="8">
        <v>87213999.929999992</v>
      </c>
      <c r="D24" s="8">
        <v>6807675.7599999998</v>
      </c>
      <c r="E24" s="8">
        <v>22511410.939999998</v>
      </c>
      <c r="F24" s="12">
        <f t="shared" si="2"/>
        <v>71510264.75</v>
      </c>
      <c r="G24" s="12">
        <f t="shared" si="3"/>
        <v>-15703735.179999992</v>
      </c>
    </row>
    <row r="25" spans="1:7" ht="24" x14ac:dyDescent="0.2">
      <c r="B25" s="3" t="s">
        <v>20</v>
      </c>
      <c r="C25" s="8">
        <v>-1186625156.3000002</v>
      </c>
      <c r="D25" s="8">
        <v>185671745.28999999</v>
      </c>
      <c r="E25" s="8">
        <v>71038646.75</v>
      </c>
      <c r="F25" s="12">
        <f t="shared" si="2"/>
        <v>-1071992057.7600002</v>
      </c>
      <c r="G25" s="12">
        <f t="shared" si="3"/>
        <v>114633098.53999996</v>
      </c>
    </row>
    <row r="26" spans="1:7" x14ac:dyDescent="0.2">
      <c r="B26" s="3" t="s">
        <v>21</v>
      </c>
      <c r="C26" s="8">
        <v>153426464.57999995</v>
      </c>
      <c r="D26" s="8">
        <v>634766916.66999996</v>
      </c>
      <c r="E26" s="8">
        <v>239498427.99000001</v>
      </c>
      <c r="F26" s="12">
        <f t="shared" si="2"/>
        <v>548694953.25999987</v>
      </c>
      <c r="G26" s="12">
        <f t="shared" si="3"/>
        <v>395268488.67999995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39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3" t="s">
        <v>33</v>
      </c>
      <c r="D49" s="20"/>
      <c r="E49" s="20" t="s">
        <v>40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2025-04-23T17:56:34Z</cp:lastPrinted>
  <dcterms:created xsi:type="dcterms:W3CDTF">2019-12-03T19:14:48Z</dcterms:created>
  <dcterms:modified xsi:type="dcterms:W3CDTF">2026-01-26T15:48:38Z</dcterms:modified>
</cp:coreProperties>
</file>